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XPERTISE JURIDIQUE ET STATUTAIRE\7. SI\6 Gérer les RH\13 Les relations sociales\3. Le droit syndical\"/>
    </mc:Choice>
  </mc:AlternateContent>
  <xr:revisionPtr revIDLastSave="0" documentId="13_ncr:1_{1D61679E-2614-4AAF-ACF8-01C36C6743A2}" xr6:coauthVersionLast="47" xr6:coauthVersionMax="47" xr10:uidLastSave="{00000000-0000-0000-0000-000000000000}"/>
  <workbookProtection workbookAlgorithmName="SHA-512" workbookHashValue="wAEfRWSOxKyJSN6YClSWSJhz0aXjGJn9ST0oT62X3aYXrTCvPtTGhNPm9v/xAUG51ZJyop2qsyPX/Cur61oa2w==" workbookSaltValue="jOlpDNLGXPdI44rWA7xeFA==" workbookSpinCount="100000" lockStructure="1"/>
  <bookViews>
    <workbookView xWindow="28680" yWindow="-90" windowWidth="29040" windowHeight="15840" xr2:uid="{00000000-000D-0000-FFFF-FFFF00000000}"/>
  </bookViews>
  <sheets>
    <sheet name="Formulaire" sheetId="1" r:id="rId1"/>
    <sheet name="Données" sheetId="2" r:id="rId2"/>
  </sheets>
  <definedNames>
    <definedName name="Listemois">Données!$B$3:$B$14</definedName>
    <definedName name="Listeorganisationssyndicales">Données!#REF!</definedName>
    <definedName name="Listeorganisationsyndicale">Données!$A$3:$A$14</definedName>
    <definedName name="ListeOS">Données!#REF!</definedName>
    <definedName name="_xlnm.Print_Area" localSheetId="0">Formulaire!$A$1:$F$34</definedName>
  </definedNames>
  <calcPr calcId="191029"/>
</workbook>
</file>

<file path=xl/calcChain.xml><?xml version="1.0" encoding="utf-8"?>
<calcChain xmlns="http://schemas.openxmlformats.org/spreadsheetml/2006/main">
  <c r="E6" i="1" l="1"/>
  <c r="E24" i="1" l="1"/>
  <c r="E25" i="1" l="1"/>
  <c r="E14" i="1"/>
  <c r="E30" i="1" s="1"/>
  <c r="E27" i="1" l="1"/>
  <c r="E31" i="1"/>
</calcChain>
</file>

<file path=xl/sharedStrings.xml><?xml version="1.0" encoding="utf-8"?>
<sst xmlns="http://schemas.openxmlformats.org/spreadsheetml/2006/main" count="52" uniqueCount="52">
  <si>
    <t>A</t>
  </si>
  <si>
    <t>B</t>
  </si>
  <si>
    <t>C</t>
  </si>
  <si>
    <t xml:space="preserve">POUR LE MOIS DE : </t>
  </si>
  <si>
    <t>Nom de l'agent :</t>
  </si>
  <si>
    <t xml:space="preserve">Nom de la collectivité : </t>
  </si>
  <si>
    <t>Temps de travail mensuel de l'agent en heures :</t>
  </si>
  <si>
    <t>Temps de travail mensuel de l'agent converti en 100è :</t>
  </si>
  <si>
    <t>A …</t>
  </si>
  <si>
    <t>Le …</t>
  </si>
  <si>
    <t>Total converti en 100è</t>
  </si>
  <si>
    <t>Visa de l'autorité territoriale</t>
  </si>
  <si>
    <t>Total en heures</t>
  </si>
  <si>
    <t>TEMPS EFFECTUE</t>
  </si>
  <si>
    <t>JOURS ASA</t>
  </si>
  <si>
    <t>FORMULAIRE DE REMBOURSEMENT 
DES AUTORISATIONS SPECIALES D'ABSENCE (ASA)</t>
  </si>
  <si>
    <t>Liste des organisations syndicales</t>
  </si>
  <si>
    <t>CGCT</t>
  </si>
  <si>
    <t>CFDT</t>
  </si>
  <si>
    <t>FO</t>
  </si>
  <si>
    <t>SAIT</t>
  </si>
  <si>
    <t>UNSA</t>
  </si>
  <si>
    <t>FA-FPT</t>
  </si>
  <si>
    <t>CFE-CGC</t>
  </si>
  <si>
    <t>SNDGCT</t>
  </si>
  <si>
    <t>SA-FPT</t>
  </si>
  <si>
    <t>FSU</t>
  </si>
  <si>
    <t>SUD-Solidaires</t>
  </si>
  <si>
    <t>CFTC</t>
  </si>
  <si>
    <t>Mois de l'année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</si>
  <si>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</si>
  <si>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</si>
  <si>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</si>
  <si>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</si>
  <si>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</si>
  <si>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</si>
  <si>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</si>
  <si>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</si>
  <si>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</si>
  <si>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</si>
  <si>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</si>
  <si>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</si>
  <si>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Contingent annuel accordé par l'organisation syndicale </t>
  </si>
  <si>
    <t>TOTAL</t>
  </si>
  <si>
    <t>MONTANT DU REMBOURSEMENT</t>
  </si>
  <si>
    <t>MONTANT DU TRAITEMENT</t>
  </si>
  <si>
    <t>DETERMINATION DU MONTANT DU REMBOURSEMENT DE L'ASA</t>
  </si>
  <si>
    <t xml:space="preserve">Coût horaire agent </t>
  </si>
  <si>
    <r>
      <t>Organisation syndicale concernée</t>
    </r>
    <r>
      <rPr>
        <shadow/>
        <sz val="11"/>
        <rFont val="Calibri"/>
        <family val="2"/>
        <scheme val="minor"/>
      </rPr>
      <t xml:space="preserve"> : </t>
    </r>
  </si>
  <si>
    <t xml:space="preserve">AJOUTER le montant des cotisations patronales </t>
  </si>
  <si>
    <r>
      <t xml:space="preserve">PRENDRE : Traitement de Base indiciaire + Indemnité de résidence + NBI + supplément familial de traitement + indemnité compensatrice de la CSG + complément de traitement indiciaire + indemnité de GIPA </t>
    </r>
    <r>
      <rPr>
        <sz val="11"/>
        <color rgb="FFFF0000"/>
        <rFont val="Calibri"/>
        <family val="2"/>
      </rPr>
      <t>+ IFSE et CIA + certaines primes et indemnités (cf en annexe 8 la liste des primes et indemnités incluses)</t>
    </r>
  </si>
  <si>
    <r>
      <t xml:space="preserve">DEDUIRE : Journée de carence + journée de grève + transfert primes points + </t>
    </r>
    <r>
      <rPr>
        <sz val="11"/>
        <color rgb="FFFF0000"/>
        <rFont val="Calibri"/>
        <family val="2"/>
      </rPr>
      <t>Jours maladie</t>
    </r>
    <r>
      <rPr>
        <sz val="14"/>
        <color rgb="FF7030A0"/>
        <rFont val="Calibri"/>
        <family val="2"/>
      </rPr>
      <t xml:space="preserve">                                                                           </t>
    </r>
    <r>
      <rPr>
        <sz val="14"/>
        <color theme="3" tint="-0.249977111117893"/>
        <rFont val="Calibri"/>
        <family val="2"/>
      </rPr>
      <t xml:space="preserve"> </t>
    </r>
    <r>
      <rPr>
        <b/>
        <sz val="14"/>
        <color theme="3" tint="-0.249977111117893"/>
        <rFont val="Wingdings"/>
        <charset val="2"/>
      </rPr>
      <t>L</t>
    </r>
    <r>
      <rPr>
        <sz val="14"/>
        <color theme="3" tint="-0.249977111117893"/>
        <rFont val="Calibri"/>
        <family val="2"/>
      </rPr>
      <t xml:space="preserve"> </t>
    </r>
    <r>
      <rPr>
        <b/>
        <sz val="11"/>
        <color theme="3" tint="-0.249977111117893"/>
        <rFont val="Calibri"/>
        <family val="2"/>
      </rPr>
      <t>NE PAS PRENDRE LES PRIMES ET INDEMNITÉS EXCLUES DANS LE SIMULATEUR DE CALCUL DE REMBOURSEMENT</t>
    </r>
    <r>
      <rPr>
        <sz val="11"/>
        <rFont val="Calibri"/>
        <family val="2"/>
      </rPr>
      <t xml:space="preserve"> </t>
    </r>
    <r>
      <rPr>
        <b/>
        <sz val="11"/>
        <color theme="3" tint="-0.249977111117893"/>
        <rFont val="Calibri"/>
        <family val="2"/>
      </rPr>
      <t>(annexe 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</si>
</sst>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40C]_-;\-* #,##0.00\ [$€-40C]_-;_-* &quot;-&quot;??\ [$€-40C]_-;_-@_-"/>
    <numFmt numFmtId="166" formatCode="[hh]:mm"/>
    <numFmt numFmtId="167" formatCode="#,##0.00\ [$€-40C];\-#,##0.00\ [$€-40C]"/>
    <numFmt numFmtId="168" formatCode="h:mm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rgb="FF357A9B"/>
      <name val="Calibri"/>
      <family val="2"/>
      <scheme val="minor"/>
    </font>
    <font>
      <b/>
      <sz val="11"/>
      <color theme="3" tint="0.39997558519241921"/>
      <name val="Calibri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b/>
      <sz val="16"/>
      <color theme="6" tint="-0.249977111117893"/>
      <name val="Calibri"/>
      <family val="2"/>
      <scheme val="minor"/>
    </font>
    <font>
      <b/>
      <sz val="12"/>
      <color theme="6" tint="-0.249977111117893"/>
      <name val="Calibri"/>
      <family val="2"/>
    </font>
    <font>
      <b/>
      <sz val="11"/>
      <color theme="6" tint="-0.249977111117893"/>
      <name val="Calibri"/>
      <family val="2"/>
    </font>
    <font>
      <b/>
      <sz val="14"/>
      <color theme="6" tint="-0.249977111117893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0"/>
      <name val="Calibri"/>
      <family val="2"/>
    </font>
    <font>
      <shadow/>
      <sz val="11"/>
      <name val="Calibri"/>
      <family val="2"/>
      <scheme val="minor"/>
    </font>
    <font>
      <sz val="12"/>
      <color theme="6" tint="-0.249977111117893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sz val="14"/>
      <color rgb="FF7030A0"/>
      <name val="Calibri"/>
      <family val="2"/>
    </font>
    <font>
      <sz val="14"/>
      <color theme="3" tint="-0.249977111117893"/>
      <name val="Calibri"/>
      <family val="2"/>
    </font>
    <font>
      <b/>
      <sz val="14"/>
      <color theme="3" tint="-0.249977111117893"/>
      <name val="Wingdings"/>
      <charset val="2"/>
    </font>
    <font>
      <b/>
      <sz val="11"/>
      <color theme="3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2" fillId="0" borderId="0" xfId="2" applyFont="1" applyFill="1" applyBorder="1" applyAlignment="1">
      <alignment vertical="center"/>
    </xf>
    <xf numFmtId="44" fontId="0" fillId="0" borderId="0" xfId="0" applyNumberFormat="1"/>
    <xf numFmtId="0" fontId="5" fillId="0" borderId="0" xfId="0" applyFont="1"/>
    <xf numFmtId="165" fontId="0" fillId="0" borderId="0" xfId="0" applyNumberFormat="1"/>
    <xf numFmtId="164" fontId="0" fillId="0" borderId="0" xfId="1" applyFont="1"/>
    <xf numFmtId="164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7" fontId="8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64" fontId="8" fillId="0" borderId="5" xfId="1" applyFont="1" applyFill="1" applyBorder="1" applyAlignment="1" applyProtection="1">
      <alignment horizontal="center" vertical="center" wrapText="1"/>
      <protection locked="0"/>
    </xf>
    <xf numFmtId="164" fontId="8" fillId="0" borderId="7" xfId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167" fontId="8" fillId="2" borderId="14" xfId="0" applyNumberFormat="1" applyFont="1" applyFill="1" applyBorder="1" applyAlignment="1" applyProtection="1">
      <alignment horizontal="center" vertical="center" wrapText="1"/>
      <protection locked="0"/>
    </xf>
    <xf numFmtId="167" fontId="8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2" xfId="0" applyBorder="1"/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164" fontId="8" fillId="0" borderId="21" xfId="1" applyFont="1" applyFill="1" applyBorder="1" applyAlignment="1">
      <alignment horizontal="center" vertical="center" wrapText="1"/>
    </xf>
    <xf numFmtId="164" fontId="8" fillId="0" borderId="22" xfId="1" applyFont="1" applyFill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9" xfId="0" applyBorder="1"/>
    <xf numFmtId="166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167" fontId="8" fillId="3" borderId="4" xfId="0" applyNumberFormat="1" applyFont="1" applyFill="1" applyBorder="1" applyAlignment="1">
      <alignment horizontal="center" vertical="center" wrapText="1"/>
    </xf>
    <xf numFmtId="167" fontId="8" fillId="3" borderId="12" xfId="0" applyNumberFormat="1" applyFont="1" applyFill="1" applyBorder="1" applyAlignment="1">
      <alignment horizontal="center" vertical="center" wrapText="1"/>
    </xf>
    <xf numFmtId="167" fontId="8" fillId="3" borderId="23" xfId="0" applyNumberFormat="1" applyFont="1" applyFill="1" applyBorder="1" applyAlignment="1">
      <alignment horizontal="center" vertical="center" wrapText="1"/>
    </xf>
    <xf numFmtId="167" fontId="8" fillId="3" borderId="28" xfId="0" applyNumberFormat="1" applyFont="1" applyFill="1" applyBorder="1" applyAlignment="1">
      <alignment horizontal="center" vertical="center" wrapText="1"/>
    </xf>
    <xf numFmtId="167" fontId="8" fillId="3" borderId="14" xfId="0" applyNumberFormat="1" applyFont="1" applyFill="1" applyBorder="1" applyAlignment="1">
      <alignment horizontal="center" vertical="center" wrapText="1"/>
    </xf>
    <xf numFmtId="167" fontId="8" fillId="3" borderId="15" xfId="0" applyNumberFormat="1" applyFont="1" applyFill="1" applyBorder="1" applyAlignment="1">
      <alignment horizontal="center" vertical="center" wrapText="1"/>
    </xf>
    <xf numFmtId="14" fontId="6" fillId="3" borderId="17" xfId="0" applyNumberFormat="1" applyFont="1" applyFill="1" applyBorder="1" applyAlignment="1">
      <alignment horizontal="center"/>
    </xf>
    <xf numFmtId="0" fontId="0" fillId="3" borderId="2" xfId="0" applyFill="1" applyBorder="1"/>
    <xf numFmtId="168" fontId="6" fillId="3" borderId="1" xfId="0" applyNumberFormat="1" applyFont="1" applyFill="1" applyBorder="1" applyAlignment="1">
      <alignment horizontal="center" wrapText="1"/>
    </xf>
    <xf numFmtId="168" fontId="0" fillId="3" borderId="16" xfId="0" applyNumberFormat="1" applyFill="1" applyBorder="1" applyAlignment="1">
      <alignment horizontal="center" wrapText="1"/>
    </xf>
    <xf numFmtId="20" fontId="6" fillId="3" borderId="1" xfId="0" applyNumberFormat="1" applyFont="1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14" fontId="6" fillId="3" borderId="1" xfId="0" applyNumberFormat="1" applyFont="1" applyFill="1" applyBorder="1" applyAlignment="1">
      <alignment horizont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3" borderId="11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166" fontId="26" fillId="3" borderId="4" xfId="1" applyNumberFormat="1" applyFont="1" applyFill="1" applyBorder="1" applyAlignment="1">
      <alignment horizontal="center" vertical="center" wrapText="1"/>
    </xf>
    <xf numFmtId="166" fontId="26" fillId="3" borderId="12" xfId="1" applyNumberFormat="1" applyFont="1" applyFill="1" applyBorder="1" applyAlignment="1">
      <alignment horizontal="center" vertical="center" wrapText="1"/>
    </xf>
    <xf numFmtId="164" fontId="8" fillId="0" borderId="4" xfId="1" applyFont="1" applyFill="1" applyBorder="1" applyAlignment="1" applyProtection="1">
      <alignment horizontal="center" vertical="center" wrapText="1"/>
    </xf>
    <xf numFmtId="164" fontId="8" fillId="0" borderId="12" xfId="1" applyFont="1" applyFill="1" applyBorder="1" applyAlignment="1" applyProtection="1">
      <alignment horizontal="center" vertical="center" wrapText="1"/>
    </xf>
    <xf numFmtId="2" fontId="6" fillId="3" borderId="21" xfId="0" applyNumberFormat="1" applyFont="1" applyFill="1" applyBorder="1" applyAlignment="1" applyProtection="1">
      <alignment horizontal="center" wrapText="1"/>
      <protection locked="0"/>
    </xf>
    <xf numFmtId="0" fontId="0" fillId="3" borderId="22" xfId="0" applyFill="1" applyBorder="1" applyAlignment="1" applyProtection="1">
      <alignment horizontal="center" wrapText="1"/>
      <protection locked="0"/>
    </xf>
    <xf numFmtId="0" fontId="15" fillId="3" borderId="1" xfId="2" applyNumberFormat="1" applyFont="1" applyFill="1" applyBorder="1" applyAlignment="1" applyProtection="1">
      <alignment horizontal="center" vertical="center" wrapText="1"/>
      <protection locked="0"/>
    </xf>
    <xf numFmtId="44" fontId="15" fillId="3" borderId="16" xfId="2" applyFont="1" applyFill="1" applyBorder="1" applyAlignment="1" applyProtection="1">
      <alignment horizontal="center" vertical="center" wrapText="1"/>
      <protection locked="0"/>
    </xf>
    <xf numFmtId="44" fontId="15" fillId="3" borderId="21" xfId="2" applyFont="1" applyFill="1" applyBorder="1" applyAlignment="1" applyProtection="1">
      <alignment horizontal="center" vertical="center" wrapText="1"/>
      <protection locked="0"/>
    </xf>
    <xf numFmtId="44" fontId="15" fillId="3" borderId="22" xfId="2" applyFont="1" applyFill="1" applyBorder="1" applyAlignment="1" applyProtection="1">
      <alignment horizontal="center" vertical="center" wrapText="1"/>
      <protection locked="0"/>
    </xf>
  </cellXfs>
  <cellStyles count="3">
    <cellStyle name="Milliers" xfId="1" builtinId="3"/>
    <cellStyle name="Monétaire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</xdr:colOff>
      <xdr:row>2</xdr:row>
      <xdr:rowOff>238125</xdr:rowOff>
    </xdr:from>
    <xdr:ext cx="2286001" cy="962025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124700" y="1019175"/>
          <a:ext cx="2286001" cy="962025"/>
        </a:xfrm>
        <a:prstGeom prst="rect">
          <a:avLst/>
        </a:prstGeom>
        <a:solidFill>
          <a:schemeClr val="accent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Vous devez impérativement saisir le nombre d'heures et de minutes de la manière suivante :  </a:t>
          </a:r>
          <a:r>
            <a:rPr lang="fr-F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00 : 00</a:t>
          </a:r>
        </a:p>
        <a:p>
          <a:r>
            <a:rPr lang="fr-F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ex : si l'agent effectue 100</a:t>
          </a:r>
          <a:r>
            <a:rPr lang="fr-F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h mensuelles, il faut inscrire 100:00</a:t>
          </a:r>
          <a:endParaRPr lang="fr-FR">
            <a:solidFill>
              <a:schemeClr val="bg1"/>
            </a:solidFill>
            <a:effectLst/>
          </a:endParaRPr>
        </a:p>
        <a:p>
          <a:endParaRPr lang="fr-F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6</xdr:col>
      <xdr:colOff>752475</xdr:colOff>
      <xdr:row>10</xdr:row>
      <xdr:rowOff>9525</xdr:rowOff>
    </xdr:from>
    <xdr:ext cx="2343150" cy="207645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105650" y="2667000"/>
          <a:ext cx="2343150" cy="2076450"/>
        </a:xfrm>
        <a:prstGeom prst="rect">
          <a:avLst/>
        </a:prstGeom>
        <a:solidFill>
          <a:schemeClr val="accent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Le montant</a:t>
          </a:r>
          <a:r>
            <a:rPr lang="fr-FR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figure en bas à droite du bulletin de salaire ; </a:t>
          </a:r>
        </a:p>
        <a:p>
          <a:endParaRPr lang="fr-FR">
            <a:solidFill>
              <a:schemeClr val="bg1"/>
            </a:solidFill>
            <a:effectLst/>
          </a:endParaRPr>
        </a:p>
        <a:p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  <a:sym typeface="MS Outlook" panose="05010100010000000000" pitchFamily="2" charset="2"/>
            </a:rPr>
            <a:t></a:t>
          </a:r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fr-FR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 calcul des cotisations patronales est différent selon le</a:t>
          </a:r>
          <a:r>
            <a:rPr lang="fr-FR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statut de l'agent (titulaire CNRACL ou titulaire-contractuel IRCANTEC). Vous pouvez vous reporter au "simulateur de calcul de remboursement" pour vérifier vos calculs</a:t>
          </a:r>
          <a:endParaRPr lang="fr-FR">
            <a:solidFill>
              <a:schemeClr val="bg1"/>
            </a:solidFill>
            <a:effectLst/>
          </a:endParaRPr>
        </a:p>
        <a:p>
          <a:endParaRPr lang="fr-F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7</xdr:col>
      <xdr:colOff>0</xdr:colOff>
      <xdr:row>22</xdr:row>
      <xdr:rowOff>123826</xdr:rowOff>
    </xdr:from>
    <xdr:ext cx="2286001" cy="68580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115175" y="6276976"/>
          <a:ext cx="2286001" cy="685800"/>
        </a:xfrm>
        <a:prstGeom prst="rect">
          <a:avLst/>
        </a:prstGeom>
        <a:solidFill>
          <a:schemeClr val="accent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Le nombre d'heures indiqué ne peut être supérieur au nombre d'heures alloué par l'organisation syndicale</a:t>
          </a:r>
          <a:endParaRPr lang="fr-FR">
            <a:solidFill>
              <a:schemeClr val="bg1"/>
            </a:solidFill>
            <a:effectLst/>
          </a:endParaRPr>
        </a:p>
        <a:p>
          <a:endParaRPr lang="fr-FR" sz="1100" b="1">
            <a:solidFill>
              <a:schemeClr val="bg1"/>
            </a:solidFill>
          </a:endParaRPr>
        </a:p>
      </xdr:txBody>
    </xdr:sp>
    <xdr:clientData/>
  </xdr:oneCellAnchor>
  <xdr:twoCellAnchor>
    <xdr:from>
      <xdr:col>5</xdr:col>
      <xdr:colOff>1371600</xdr:colOff>
      <xdr:row>11</xdr:row>
      <xdr:rowOff>333375</xdr:rowOff>
    </xdr:from>
    <xdr:to>
      <xdr:col>6</xdr:col>
      <xdr:colOff>752475</xdr:colOff>
      <xdr:row>12</xdr:row>
      <xdr:rowOff>209550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stCxn id="3" idx="1"/>
        </xdr:cNvCxnSpPr>
      </xdr:nvCxnSpPr>
      <xdr:spPr>
        <a:xfrm flipH="1">
          <a:off x="6343650" y="3705225"/>
          <a:ext cx="762000" cy="457200"/>
        </a:xfrm>
        <a:prstGeom prst="straightConnector1">
          <a:avLst/>
        </a:prstGeom>
        <a:ln w="1905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1362075</xdr:colOff>
      <xdr:row>25</xdr:row>
      <xdr:rowOff>66675</xdr:rowOff>
    </xdr:from>
    <xdr:to>
      <xdr:col>6</xdr:col>
      <xdr:colOff>9525</xdr:colOff>
      <xdr:row>25</xdr:row>
      <xdr:rowOff>95250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 flipV="1">
          <a:off x="6334125" y="1838325"/>
          <a:ext cx="28575" cy="28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1362075</xdr:colOff>
      <xdr:row>24</xdr:row>
      <xdr:rowOff>76201</xdr:rowOff>
    </xdr:from>
    <xdr:to>
      <xdr:col>7</xdr:col>
      <xdr:colOff>0</xdr:colOff>
      <xdr:row>24</xdr:row>
      <xdr:rowOff>85725</xdr:rowOff>
    </xdr:to>
    <xdr:cxnSp macro="">
      <xdr:nvCxnSpPr>
        <xdr:cNvPr id="11" name="Connecteur droit avec flèch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>
          <a:stCxn id="5" idx="1"/>
        </xdr:cNvCxnSpPr>
      </xdr:nvCxnSpPr>
      <xdr:spPr>
        <a:xfrm flipH="1">
          <a:off x="6334125" y="6619876"/>
          <a:ext cx="781050" cy="9524"/>
        </a:xfrm>
        <a:prstGeom prst="straightConnector1">
          <a:avLst/>
        </a:prstGeom>
        <a:ln w="1905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</xdr:row>
      <xdr:rowOff>161925</xdr:rowOff>
    </xdr:from>
    <xdr:to>
      <xdr:col>7</xdr:col>
      <xdr:colOff>9525</xdr:colOff>
      <xdr:row>4</xdr:row>
      <xdr:rowOff>223838</xdr:rowOff>
    </xdr:to>
    <xdr:cxnSp macro="">
      <xdr:nvCxnSpPr>
        <xdr:cNvPr id="13" name="Connecteur droit avec flèch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>
          <a:stCxn id="2" idx="1"/>
        </xdr:cNvCxnSpPr>
      </xdr:nvCxnSpPr>
      <xdr:spPr>
        <a:xfrm flipH="1" flipV="1">
          <a:off x="6353175" y="1438275"/>
          <a:ext cx="771525" cy="61913"/>
        </a:xfrm>
        <a:prstGeom prst="straightConnector1">
          <a:avLst/>
        </a:prstGeom>
        <a:ln w="1905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9525</xdr:colOff>
      <xdr:row>18</xdr:row>
      <xdr:rowOff>0</xdr:rowOff>
    </xdr:from>
    <xdr:ext cx="2286001" cy="533400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124700" y="5848350"/>
          <a:ext cx="2286001" cy="533400"/>
        </a:xfrm>
        <a:prstGeom prst="rect">
          <a:avLst/>
        </a:prstGeom>
        <a:solidFill>
          <a:schemeClr val="accent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Vous devez saisir les heures sous la forme 00:00</a:t>
          </a:r>
          <a:endParaRPr lang="fr-FR">
            <a:solidFill>
              <a:schemeClr val="bg1"/>
            </a:solidFill>
            <a:effectLst/>
          </a:endParaRPr>
        </a:p>
        <a:p>
          <a:endParaRPr lang="fr-FR" sz="1100" b="1">
            <a:solidFill>
              <a:schemeClr val="bg1"/>
            </a:solidFill>
          </a:endParaRPr>
        </a:p>
      </xdr:txBody>
    </xdr:sp>
    <xdr:clientData/>
  </xdr:oneCellAnchor>
  <xdr:twoCellAnchor>
    <xdr:from>
      <xdr:col>6</xdr:col>
      <xdr:colOff>9525</xdr:colOff>
      <xdr:row>19</xdr:row>
      <xdr:rowOff>0</xdr:rowOff>
    </xdr:from>
    <xdr:to>
      <xdr:col>7</xdr:col>
      <xdr:colOff>0</xdr:colOff>
      <xdr:row>19</xdr:row>
      <xdr:rowOff>0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6362700" y="6038850"/>
          <a:ext cx="752475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Normal="100" workbookViewId="0">
      <selection activeCell="H33" sqref="H33"/>
    </sheetView>
  </sheetViews>
  <sheetFormatPr baseColWidth="10" defaultRowHeight="15" x14ac:dyDescent="0.25"/>
  <cols>
    <col min="1" max="1" width="3.7109375" style="2" customWidth="1"/>
    <col min="2" max="2" width="24.7109375" customWidth="1"/>
    <col min="3" max="3" width="20.7109375" customWidth="1"/>
    <col min="4" max="5" width="12.7109375" customWidth="1"/>
    <col min="6" max="6" width="20.7109375" customWidth="1"/>
  </cols>
  <sheetData>
    <row r="1" spans="1:13" ht="42" customHeight="1" thickBot="1" x14ac:dyDescent="0.3">
      <c r="B1" s="32" t="s">
        <v>15</v>
      </c>
      <c r="C1" s="33"/>
      <c r="D1" s="33"/>
      <c r="E1" s="33"/>
      <c r="F1" s="34"/>
    </row>
    <row r="2" spans="1:13" ht="20.100000000000001" customHeight="1" x14ac:dyDescent="0.25">
      <c r="B2" s="69" t="s">
        <v>5</v>
      </c>
      <c r="C2" s="70"/>
      <c r="D2" s="70"/>
      <c r="E2" s="43"/>
      <c r="F2" s="44"/>
    </row>
    <row r="3" spans="1:13" ht="20.100000000000001" customHeight="1" x14ac:dyDescent="0.25">
      <c r="B3" s="71" t="s">
        <v>4</v>
      </c>
      <c r="C3" s="72"/>
      <c r="D3" s="72"/>
      <c r="E3" s="21"/>
      <c r="F3" s="22"/>
    </row>
    <row r="4" spans="1:13" ht="20.100000000000001" customHeight="1" x14ac:dyDescent="0.25">
      <c r="B4" s="71" t="s">
        <v>48</v>
      </c>
      <c r="C4" s="72"/>
      <c r="D4" s="72"/>
      <c r="E4" s="21"/>
      <c r="F4" s="22"/>
    </row>
    <row r="5" spans="1:13" ht="20.100000000000001" customHeight="1" x14ac:dyDescent="0.25">
      <c r="B5" s="73" t="s">
        <v>6</v>
      </c>
      <c r="C5" s="74"/>
      <c r="D5" s="74"/>
      <c r="E5" s="84">
        <v>6.291666666666667</v>
      </c>
      <c r="F5" s="85"/>
    </row>
    <row r="6" spans="1:13" ht="20.100000000000001" customHeight="1" x14ac:dyDescent="0.25">
      <c r="B6" s="71" t="s">
        <v>7</v>
      </c>
      <c r="C6" s="72"/>
      <c r="D6" s="72"/>
      <c r="E6" s="86">
        <f>E5*24</f>
        <v>151</v>
      </c>
      <c r="F6" s="87"/>
    </row>
    <row r="8" spans="1:13" ht="15.75" thickBot="1" x14ac:dyDescent="0.3"/>
    <row r="9" spans="1:13" ht="20.100000000000001" customHeight="1" x14ac:dyDescent="0.25">
      <c r="B9" s="35" t="s">
        <v>45</v>
      </c>
      <c r="C9" s="36"/>
      <c r="D9" s="36"/>
      <c r="E9" s="36"/>
      <c r="F9" s="37"/>
      <c r="H9" s="1"/>
    </row>
    <row r="10" spans="1:13" ht="20.100000000000001" customHeight="1" x14ac:dyDescent="0.25">
      <c r="B10" s="17" t="s">
        <v>3</v>
      </c>
      <c r="C10" s="18"/>
      <c r="D10" s="18"/>
      <c r="E10" s="21"/>
      <c r="F10" s="22"/>
    </row>
    <row r="11" spans="1:13" ht="95.25" customHeight="1" x14ac:dyDescent="0.25">
      <c r="A11" s="2" t="s">
        <v>0</v>
      </c>
      <c r="B11" s="77" t="s">
        <v>50</v>
      </c>
      <c r="C11" s="78"/>
      <c r="D11" s="79"/>
      <c r="E11" s="56">
        <v>0</v>
      </c>
      <c r="F11" s="57"/>
      <c r="G11" s="5"/>
    </row>
    <row r="12" spans="1:13" ht="71.25" customHeight="1" x14ac:dyDescent="0.25">
      <c r="A12" s="2" t="s">
        <v>1</v>
      </c>
      <c r="B12" s="80" t="s">
        <v>51</v>
      </c>
      <c r="C12" s="81"/>
      <c r="D12" s="82"/>
      <c r="E12" s="58">
        <v>0</v>
      </c>
      <c r="F12" s="59"/>
      <c r="G12" s="7"/>
    </row>
    <row r="13" spans="1:13" ht="32.25" customHeight="1" thickBot="1" x14ac:dyDescent="0.3">
      <c r="A13" s="2" t="s">
        <v>2</v>
      </c>
      <c r="B13" s="83" t="s">
        <v>49</v>
      </c>
      <c r="C13" s="76"/>
      <c r="D13" s="76"/>
      <c r="E13" s="60">
        <v>0</v>
      </c>
      <c r="F13" s="61"/>
      <c r="G13" s="7"/>
    </row>
    <row r="14" spans="1:13" ht="15.75" thickBot="1" x14ac:dyDescent="0.3">
      <c r="B14" s="75" t="s">
        <v>43</v>
      </c>
      <c r="C14" s="76"/>
      <c r="D14" s="76"/>
      <c r="E14" s="23">
        <f>E11-E12+E13</f>
        <v>0</v>
      </c>
      <c r="F14" s="24"/>
      <c r="G14" s="5"/>
      <c r="L14" s="10"/>
    </row>
    <row r="15" spans="1:13" x14ac:dyDescent="0.25">
      <c r="B15" s="13"/>
      <c r="C15" s="14"/>
      <c r="D15" s="14"/>
      <c r="E15" s="15"/>
      <c r="F15" s="15"/>
      <c r="G15" s="5"/>
      <c r="L15" s="10"/>
    </row>
    <row r="16" spans="1:13" ht="15.75" thickBot="1" x14ac:dyDescent="0.3">
      <c r="B16" s="3"/>
      <c r="C16" s="4"/>
      <c r="D16" s="3"/>
      <c r="E16" s="3"/>
      <c r="F16" s="4"/>
      <c r="L16" s="8"/>
      <c r="M16" s="9"/>
    </row>
    <row r="17" spans="2:14" ht="20.100000000000001" customHeight="1" x14ac:dyDescent="0.25">
      <c r="B17" s="27" t="s">
        <v>14</v>
      </c>
      <c r="C17" s="28"/>
      <c r="D17" s="28"/>
      <c r="E17" s="25" t="s">
        <v>13</v>
      </c>
      <c r="F17" s="26"/>
    </row>
    <row r="18" spans="2:14" ht="15" customHeight="1" x14ac:dyDescent="0.25">
      <c r="B18" s="62"/>
      <c r="C18" s="63"/>
      <c r="D18" s="63"/>
      <c r="E18" s="64"/>
      <c r="F18" s="65"/>
    </row>
    <row r="19" spans="2:14" ht="15" customHeight="1" x14ac:dyDescent="0.25">
      <c r="B19" s="62"/>
      <c r="C19" s="63"/>
      <c r="D19" s="63"/>
      <c r="E19" s="66"/>
      <c r="F19" s="67"/>
      <c r="L19" s="8"/>
    </row>
    <row r="20" spans="2:14" ht="15" customHeight="1" x14ac:dyDescent="0.25">
      <c r="B20" s="62"/>
      <c r="C20" s="63"/>
      <c r="D20" s="63"/>
      <c r="E20" s="68"/>
      <c r="F20" s="67"/>
    </row>
    <row r="21" spans="2:14" ht="15" customHeight="1" x14ac:dyDescent="0.25">
      <c r="B21" s="62"/>
      <c r="C21" s="63"/>
      <c r="D21" s="63"/>
      <c r="E21" s="68"/>
      <c r="F21" s="67"/>
    </row>
    <row r="22" spans="2:14" ht="15" customHeight="1" x14ac:dyDescent="0.25">
      <c r="B22" s="62"/>
      <c r="C22" s="63"/>
      <c r="D22" s="63"/>
      <c r="E22" s="68"/>
      <c r="F22" s="67"/>
    </row>
    <row r="23" spans="2:14" ht="15.75" customHeight="1" x14ac:dyDescent="0.25">
      <c r="B23" s="62"/>
      <c r="C23" s="63"/>
      <c r="D23" s="63"/>
      <c r="E23" s="68"/>
      <c r="F23" s="67"/>
    </row>
    <row r="24" spans="2:14" x14ac:dyDescent="0.25">
      <c r="B24" s="51" t="s">
        <v>12</v>
      </c>
      <c r="C24" s="29"/>
      <c r="D24" s="29"/>
      <c r="E24" s="54">
        <f>SUM(E18:E23)</f>
        <v>0</v>
      </c>
      <c r="F24" s="55"/>
      <c r="M24" s="8"/>
      <c r="N24" s="8"/>
    </row>
    <row r="25" spans="2:14" ht="15.75" thickBot="1" x14ac:dyDescent="0.3">
      <c r="B25" s="52" t="s">
        <v>10</v>
      </c>
      <c r="C25" s="53"/>
      <c r="D25" s="53"/>
      <c r="E25" s="88">
        <f>E24*24</f>
        <v>0</v>
      </c>
      <c r="F25" s="89"/>
      <c r="M25" s="8"/>
    </row>
    <row r="26" spans="2:14" ht="16.5" thickBot="1" x14ac:dyDescent="0.3">
      <c r="B26" s="38" t="s">
        <v>42</v>
      </c>
      <c r="C26" s="39"/>
      <c r="D26" s="40"/>
      <c r="E26" s="41"/>
      <c r="F26" s="42"/>
    </row>
    <row r="27" spans="2:14" ht="16.5" thickBot="1" x14ac:dyDescent="0.3">
      <c r="B27" s="16"/>
      <c r="C27" s="16"/>
      <c r="D27" s="16"/>
      <c r="E27" s="19">
        <f>IF(E25&gt;E26,"Merci de vérifier votre saisie",E30*E25)</f>
        <v>0</v>
      </c>
      <c r="F27" s="20"/>
    </row>
    <row r="28" spans="2:14" ht="15.75" thickBot="1" x14ac:dyDescent="0.3">
      <c r="B28" s="3"/>
      <c r="C28" s="4"/>
      <c r="D28" s="3"/>
      <c r="E28" s="3"/>
      <c r="F28" s="4"/>
    </row>
    <row r="29" spans="2:14" ht="18.75" x14ac:dyDescent="0.25">
      <c r="B29" s="48" t="s">
        <v>46</v>
      </c>
      <c r="C29" s="49"/>
      <c r="D29" s="49"/>
      <c r="E29" s="49"/>
      <c r="F29" s="50"/>
    </row>
    <row r="30" spans="2:14" ht="15.75" x14ac:dyDescent="0.25">
      <c r="B30" s="45" t="s">
        <v>47</v>
      </c>
      <c r="C30" s="46"/>
      <c r="D30" s="47"/>
      <c r="E30" s="90">
        <f>E14/E5</f>
        <v>0</v>
      </c>
      <c r="F30" s="91"/>
    </row>
    <row r="31" spans="2:14" ht="16.5" thickBot="1" x14ac:dyDescent="0.3">
      <c r="B31" s="30" t="s">
        <v>44</v>
      </c>
      <c r="C31" s="31"/>
      <c r="D31" s="31"/>
      <c r="E31" s="92">
        <f xml:space="preserve"> E30*E25</f>
        <v>0</v>
      </c>
      <c r="F31" s="93"/>
    </row>
    <row r="32" spans="2:14" x14ac:dyDescent="0.25">
      <c r="B32" s="6" t="s">
        <v>11</v>
      </c>
      <c r="D32" t="s">
        <v>8</v>
      </c>
      <c r="F32" t="s">
        <v>9</v>
      </c>
    </row>
  </sheetData>
  <mergeCells count="48">
    <mergeCell ref="B20:D20"/>
    <mergeCell ref="B21:D21"/>
    <mergeCell ref="E19:F19"/>
    <mergeCell ref="E20:F20"/>
    <mergeCell ref="E21:F21"/>
    <mergeCell ref="E30:F30"/>
    <mergeCell ref="B30:D30"/>
    <mergeCell ref="B29:F29"/>
    <mergeCell ref="B22:D22"/>
    <mergeCell ref="B23:D23"/>
    <mergeCell ref="B24:D24"/>
    <mergeCell ref="B25:D25"/>
    <mergeCell ref="E24:F24"/>
    <mergeCell ref="E25:F25"/>
    <mergeCell ref="E22:F22"/>
    <mergeCell ref="E23:F23"/>
    <mergeCell ref="E31:F31"/>
    <mergeCell ref="B31:D31"/>
    <mergeCell ref="B4:D4"/>
    <mergeCell ref="E10:F10"/>
    <mergeCell ref="B1:F1"/>
    <mergeCell ref="B9:F9"/>
    <mergeCell ref="B11:D11"/>
    <mergeCell ref="E11:F11"/>
    <mergeCell ref="B12:D12"/>
    <mergeCell ref="E12:F12"/>
    <mergeCell ref="E6:F6"/>
    <mergeCell ref="B26:D26"/>
    <mergeCell ref="E26:F26"/>
    <mergeCell ref="B2:D2"/>
    <mergeCell ref="E2:F2"/>
    <mergeCell ref="B3:D3"/>
    <mergeCell ref="B10:D10"/>
    <mergeCell ref="E27:F27"/>
    <mergeCell ref="E3:F3"/>
    <mergeCell ref="B6:D6"/>
    <mergeCell ref="E4:F4"/>
    <mergeCell ref="B5:D5"/>
    <mergeCell ref="E5:F5"/>
    <mergeCell ref="B13:D13"/>
    <mergeCell ref="E13:F13"/>
    <mergeCell ref="B14:D14"/>
    <mergeCell ref="E14:F14"/>
    <mergeCell ref="E17:F17"/>
    <mergeCell ref="E18:F18"/>
    <mergeCell ref="B17:D17"/>
    <mergeCell ref="B18:D18"/>
    <mergeCell ref="B19:D19"/>
  </mergeCells>
  <conditionalFormatting sqref="E31:F31">
    <cfRule type="containsText" dxfId="0" priority="1" operator="containsText" text="Merci de vérifier votre saisie">
      <formula>NOT(ISERROR(SEARCH("Merci de vérifier votre saisie",E31)))</formula>
    </cfRule>
  </conditionalFormatting>
  <dataValidations count="1">
    <dataValidation type="list" errorStyle="warning" allowBlank="1" showErrorMessage="1" errorTitle="alerte erreur" error="L'intitulé ne correspond pas à un mois de l'année" sqref="E10:F10" xr:uid="{00000000-0002-0000-0000-000000000000}">
      <formula1>Listemois</formula1>
    </dataValidation>
  </dataValidations>
  <printOptions horizontalCentered="1"/>
  <pageMargins left="0.7" right="0.7" top="0.75" bottom="0.75" header="0.3" footer="0.3"/>
  <pageSetup paperSize="9" scale="8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Données!$A$3:$A$14</xm:f>
          </x14:formula1>
          <xm:sqref>E4:F4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4"/>
  <sheetViews>
    <sheetView workbookViewId="0">
      <selection activeCell="D18" sqref="D18"/>
    </sheetView>
  </sheetViews>
  <sheetFormatPr baseColWidth="10" defaultRowHeight="15" x14ac:dyDescent="0.25"/>
  <cols>
    <col min="1" max="1" width="15.85546875" customWidth="1"/>
  </cols>
  <sheetData>
    <row r="2" spans="1:2" ht="45" x14ac:dyDescent="0.25">
      <c r="A2" s="11" t="s">
        <v>16</v>
      </c>
      <c r="B2" s="11" t="s">
        <v>29</v>
      </c>
    </row>
    <row r="3" spans="1:2" x14ac:dyDescent="0.25">
      <c r="A3" s="12" t="s">
        <v>18</v>
      </c>
      <c r="B3" s="12" t="s">
        <v>30</v>
      </c>
    </row>
    <row r="4" spans="1:2" x14ac:dyDescent="0.25">
      <c r="A4" s="12" t="s">
        <v>23</v>
      </c>
      <c r="B4" s="12" t="s">
        <v>31</v>
      </c>
    </row>
    <row r="5" spans="1:2" x14ac:dyDescent="0.25">
      <c r="A5" s="12" t="s">
        <v>28</v>
      </c>
      <c r="B5" s="12" t="s">
        <v>32</v>
      </c>
    </row>
    <row r="6" spans="1:2" x14ac:dyDescent="0.25">
      <c r="A6" s="12" t="s">
        <v>17</v>
      </c>
      <c r="B6" s="12" t="s">
        <v>33</v>
      </c>
    </row>
    <row r="7" spans="1:2" x14ac:dyDescent="0.25">
      <c r="A7" s="12" t="s">
        <v>22</v>
      </c>
      <c r="B7" s="12" t="s">
        <v>34</v>
      </c>
    </row>
    <row r="8" spans="1:2" x14ac:dyDescent="0.25">
      <c r="A8" s="12" t="s">
        <v>19</v>
      </c>
      <c r="B8" s="12" t="s">
        <v>35</v>
      </c>
    </row>
    <row r="9" spans="1:2" x14ac:dyDescent="0.25">
      <c r="A9" s="12" t="s">
        <v>26</v>
      </c>
      <c r="B9" s="12" t="s">
        <v>36</v>
      </c>
    </row>
    <row r="10" spans="1:2" x14ac:dyDescent="0.25">
      <c r="A10" s="12" t="s">
        <v>25</v>
      </c>
      <c r="B10" s="12" t="s">
        <v>37</v>
      </c>
    </row>
    <row r="11" spans="1:2" x14ac:dyDescent="0.25">
      <c r="A11" s="12" t="s">
        <v>20</v>
      </c>
      <c r="B11" s="12" t="s">
        <v>38</v>
      </c>
    </row>
    <row r="12" spans="1:2" x14ac:dyDescent="0.25">
      <c r="A12" s="12" t="s">
        <v>24</v>
      </c>
      <c r="B12" s="12" t="s">
        <v>39</v>
      </c>
    </row>
    <row r="13" spans="1:2" ht="30" x14ac:dyDescent="0.25">
      <c r="A13" s="12" t="s">
        <v>27</v>
      </c>
      <c r="B13" s="12" t="s">
        <v>40</v>
      </c>
    </row>
    <row r="14" spans="1:2" x14ac:dyDescent="0.25">
      <c r="A14" s="12" t="s">
        <v>21</v>
      </c>
      <c r="B14" s="12" t="s">
        <v>41</v>
      </c>
    </row>
  </sheetData>
  <sheetProtection algorithmName="SHA-512" hashValue="xsdmg/PJLpRDdSuwOH3nasNlEHIBdwSJKWpl1eCOVzfFpUb5anLsg3RfLWraQ56nCoqbVS7rlD8fe0dETkD2uw==" saltValue="kfztUzQKbVzxF/EcVRws4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Formulaire</vt:lpstr>
      <vt:lpstr>Données</vt:lpstr>
      <vt:lpstr>Listemois</vt:lpstr>
      <vt:lpstr>Listeorganisationsyndicale</vt:lpstr>
      <vt:lpstr>Formulaire!Zone_d_impression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Bénédicte DESIDERI</dc:creator>
  <cp:lastModifiedBy>Laurent GOUGEON</cp:lastModifiedBy>
  <cp:lastPrinted>2019-03-19T08:08:43Z</cp:lastPrinted>
  <dcterms:created xsi:type="dcterms:W3CDTF">2018-06-26T13:22:04Z</dcterms:created>
  <dcterms:modified xsi:type="dcterms:W3CDTF">2023-02-01T08:35:40Z</dcterms:modified>
</cp:coreProperties>
</file>